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ZNoemí.Lupita\TRANSPARENCIA\2020\04-06 MSF INF TRIM 2020\"/>
    </mc:Choice>
  </mc:AlternateContent>
  <bookViews>
    <workbookView xWindow="0" yWindow="0" windowWidth="17565" windowHeight="7485" tabRatio="500"/>
  </bookViews>
  <sheets>
    <sheet name="EAA" sheetId="1" r:id="rId1"/>
  </sheets>
  <definedNames>
    <definedName name="_xlnm._FilterDatabase" localSheetId="0">EAA!$A$2:$G$24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4" i="1" l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E15" i="1"/>
  <c r="D15" i="1"/>
  <c r="C15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E6" i="1"/>
  <c r="E4" i="1" s="1"/>
  <c r="D6" i="1"/>
  <c r="C6" i="1"/>
  <c r="C4" i="1" s="1"/>
  <c r="F4" i="1"/>
  <c r="D4" i="1"/>
  <c r="G15" i="1" l="1"/>
  <c r="G4" i="1" s="1"/>
</calcChain>
</file>

<file path=xl/sharedStrings.xml><?xml version="1.0" encoding="utf-8"?>
<sst xmlns="http://schemas.openxmlformats.org/spreadsheetml/2006/main" count="27" uniqueCount="27">
  <si>
    <t>Concepto</t>
  </si>
  <si>
    <t>Saldo Inicial 
1</t>
  </si>
  <si>
    <t>Cargos del Periodo 2</t>
  </si>
  <si>
    <t>Abonos del Periodo 3</t>
  </si>
  <si>
    <t>Saldo Final 
4 (1+2-3)</t>
  </si>
  <si>
    <t>Variación Del 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</si>
  <si>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</si>
  <si>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</si>
  <si>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</si>
  <si>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</si>
  <si>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</si>
  <si>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</si>
  <si>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</si>
  <si>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</si>
  <si>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</si>
  <si>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</si>
  <si>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</si>
  <si>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</si>
  <si>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</si>
  <si>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</si>
  <si>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</si>
  <si>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</si>
  <si>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</si>
  <si>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</si>
  <si>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</si>
  <si>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“Bajo protesta de decir verdad declaramos que los Estados Financieros y sus notas, son razonablemente correctos y son responsabilidad del emisor”.</t>
  </si>
  <si>
    <t>MUNICIPIO DE SAN FELIPE
ESTADO ANALÍTICO DEL ACTIVO
DEL 01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</si>
</sst>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[$€-2]* #,##0.00_-;\-[$€-2]* #,##0.00_-;_-[$€-2]* \-??_-"/>
    <numFmt numFmtId="165" formatCode="_-* #,##0.00_-;\-* #,##0.00_-;_-* \-??_-;_-@_-"/>
    <numFmt numFmtId="166" formatCode="_-\$* #,##0.00_-;&quot;-$&quot;* #,##0.00_-;_-\$* \-??_-;_-@_-"/>
  </numFmts>
  <fonts count="7" x14ac:knownFonts="1">
    <font>
      <sz val="8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i/>
      <sz val="8"/>
      <name val="Arial"/>
      <family val="2"/>
      <charset val="1"/>
    </font>
    <font>
      <sz val="8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64" fontId="6" fillId="0" borderId="0" applyBorder="0" applyProtection="0"/>
    <xf numFmtId="165" fontId="6" fillId="0" borderId="0" applyBorder="0" applyProtection="0"/>
    <xf numFmtId="165" fontId="6" fillId="0" borderId="0" applyBorder="0" applyProtection="0"/>
    <xf numFmtId="165" fontId="6" fillId="0" borderId="0" applyBorder="0" applyProtection="0"/>
    <xf numFmtId="165" fontId="6" fillId="0" borderId="0" applyBorder="0" applyProtection="0"/>
    <xf numFmtId="166" fontId="6" fillId="0" borderId="0" applyBorder="0" applyProtection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0" fillId="0" borderId="3" xfId="0" applyFont="1" applyBorder="1" applyAlignment="1" applyProtection="1">
      <alignment horizontal="left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2" xfId="8" applyFont="1" applyFill="1" applyBorder="1" applyAlignment="1">
      <alignment horizontal="center" vertical="center"/>
    </xf>
    <xf numFmtId="0" fontId="3" fillId="2" borderId="3" xfId="8" applyFont="1" applyFill="1" applyBorder="1" applyAlignment="1">
      <alignment horizontal="center" vertical="center" wrapText="1"/>
    </xf>
    <xf numFmtId="4" fontId="3" fillId="2" borderId="1" xfId="8" applyNumberFormat="1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center" vertical="center"/>
    </xf>
    <xf numFmtId="0" fontId="4" fillId="0" borderId="3" xfId="8" applyFont="1" applyBorder="1" applyAlignment="1">
      <alignment horizontal="center" vertical="center" wrapText="1"/>
    </xf>
    <xf numFmtId="0" fontId="4" fillId="0" borderId="5" xfId="8" applyFont="1" applyBorder="1" applyAlignment="1">
      <alignment horizontal="center" vertical="center" wrapText="1"/>
    </xf>
    <xf numFmtId="0" fontId="3" fillId="0" borderId="6" xfId="8" applyFont="1" applyBorder="1" applyAlignment="1">
      <alignment vertical="top"/>
    </xf>
    <xf numFmtId="0" fontId="3" fillId="0" borderId="0" xfId="8" applyFont="1" applyBorder="1" applyAlignment="1">
      <alignment vertical="top" wrapText="1"/>
    </xf>
    <xf numFmtId="4" fontId="3" fillId="0" borderId="7" xfId="8" applyNumberFormat="1" applyFont="1" applyBorder="1" applyAlignment="1" applyProtection="1">
      <alignment vertical="top" wrapText="1"/>
      <protection locked="0"/>
    </xf>
    <xf numFmtId="4" fontId="4" fillId="0" borderId="7" xfId="8" applyNumberFormat="1" applyFont="1" applyBorder="1" applyAlignment="1" applyProtection="1">
      <alignment vertical="top" wrapText="1"/>
      <protection locked="0"/>
    </xf>
    <xf numFmtId="0" fontId="4" fillId="0" borderId="6" xfId="8" applyFont="1" applyBorder="1" applyAlignment="1">
      <alignment horizontal="center" vertical="top"/>
    </xf>
    <xf numFmtId="0" fontId="5" fillId="0" borderId="0" xfId="8" applyFont="1" applyBorder="1" applyAlignment="1">
      <alignment vertical="top" wrapText="1"/>
    </xf>
    <xf numFmtId="0" fontId="4" fillId="0" borderId="0" xfId="8" applyFont="1" applyBorder="1" applyAlignment="1">
      <alignment horizontal="left" vertical="top" wrapText="1"/>
    </xf>
    <xf numFmtId="4" fontId="4" fillId="0" borderId="7" xfId="8" applyNumberFormat="1" applyFont="1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6"/>
  <sheetViews>
    <sheetView showGridLines="0" tabSelected="1" zoomScale="130" zoomScaleNormal="130" workbookViewId="0">
      <selection sqref="A1:G1"/>
    </sheetView>
  </sheetViews>
  <sheetFormatPr baseColWidth="10" defaultColWidth="12" defaultRowHeight="11.25" x14ac:dyDescent="0.2"/>
  <cols>
    <col min="1" max="1" width="1" style="3" customWidth="1"/>
    <col min="2" max="2" width="70.83203125" style="3" customWidth="1"/>
    <col min="3" max="3" width="18.83203125" style="3" customWidth="1"/>
    <col min="4" max="4" width="17.83203125" style="3" customWidth="1"/>
    <col min="5" max="7" width="18.83203125" style="3" customWidth="1"/>
    <col min="8" max="1024" width="12" style="3"/>
  </cols>
  <sheetData>
    <row r="1" spans="1:7" ht="39.950000000000003" customHeight="1" x14ac:dyDescent="0.2">
      <c r="A1" s="2" t="s">
        <v>26</v>
      </c>
      <c r="B1" s="2"/>
      <c r="C1" s="2"/>
      <c r="D1" s="2"/>
      <c r="E1" s="2"/>
      <c r="F1" s="2"/>
      <c r="G1" s="2"/>
    </row>
    <row r="2" spans="1:7" ht="33.75" x14ac:dyDescent="0.2">
      <c r="A2" s="4"/>
      <c r="B2" s="5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</row>
    <row r="3" spans="1:7" x14ac:dyDescent="0.2">
      <c r="A3" s="7"/>
      <c r="B3" s="8"/>
      <c r="C3" s="9"/>
      <c r="D3" s="9"/>
      <c r="E3" s="9"/>
      <c r="F3" s="9"/>
      <c r="G3" s="9"/>
    </row>
    <row r="4" spans="1:7" x14ac:dyDescent="0.2">
      <c r="A4" s="10" t="s">
        <v>6</v>
      </c>
      <c r="B4" s="11"/>
      <c r="C4" s="12">
        <f>SUM(C6+C15)</f>
        <v>635685485.48000002</v>
      </c>
      <c r="D4" s="12">
        <f>SUM(D6+D15)</f>
        <v>859555197.50999987</v>
      </c>
      <c r="E4" s="12">
        <f>SUM(E6+E15)</f>
        <v>757329711.46999991</v>
      </c>
      <c r="F4" s="12">
        <f>SUM(F6+F15)</f>
        <v>737910971.51999998</v>
      </c>
      <c r="G4" s="12">
        <f>SUM(G6+G15)</f>
        <v>102225486.03999996</v>
      </c>
    </row>
    <row r="5" spans="1:7" x14ac:dyDescent="0.2">
      <c r="A5" s="10"/>
      <c r="B5" s="11"/>
      <c r="C5" s="13"/>
      <c r="D5" s="13"/>
      <c r="E5" s="13"/>
      <c r="F5" s="13"/>
      <c r="G5" s="13"/>
    </row>
    <row r="6" spans="1:7" x14ac:dyDescent="0.2">
      <c r="A6" s="14">
        <v>1100</v>
      </c>
      <c r="B6" s="15" t="s">
        <v>7</v>
      </c>
      <c r="C6" s="12">
        <f>SUM(C7:C13)</f>
        <v>121313755.09</v>
      </c>
      <c r="D6" s="12">
        <f>SUM(D7:D13)</f>
        <v>778912951.95999992</v>
      </c>
      <c r="E6" s="12">
        <f>SUM(E7:E13)</f>
        <v>753867038.05999994</v>
      </c>
      <c r="F6" s="12">
        <f>SUM(F7:F13)</f>
        <v>146359668.98999998</v>
      </c>
      <c r="G6" s="13">
        <f>SUM(G7:G13)</f>
        <v>25045913.899999972</v>
      </c>
    </row>
    <row r="7" spans="1:7" x14ac:dyDescent="0.2">
      <c r="A7" s="14">
        <v>1110</v>
      </c>
      <c r="B7" s="16" t="s">
        <v>8</v>
      </c>
      <c r="C7" s="13">
        <v>88141123.25</v>
      </c>
      <c r="D7" s="13">
        <v>424900091.86000001</v>
      </c>
      <c r="E7" s="13">
        <v>390236013.19999999</v>
      </c>
      <c r="F7" s="13">
        <f t="shared" ref="F7:F13" si="0">C7+D7-E7</f>
        <v>122805201.91000003</v>
      </c>
      <c r="G7" s="13">
        <f t="shared" ref="G7:G13" si="1">F7-C7</f>
        <v>34664078.660000026</v>
      </c>
    </row>
    <row r="8" spans="1:7" x14ac:dyDescent="0.2">
      <c r="A8" s="14">
        <v>1120</v>
      </c>
      <c r="B8" s="16" t="s">
        <v>9</v>
      </c>
      <c r="C8" s="13">
        <v>4391284.03</v>
      </c>
      <c r="D8" s="13">
        <v>320453989.19</v>
      </c>
      <c r="E8" s="13">
        <v>319776563.60000002</v>
      </c>
      <c r="F8" s="13">
        <f t="shared" si="0"/>
        <v>5068709.6199999452</v>
      </c>
      <c r="G8" s="13">
        <f t="shared" si="1"/>
        <v>677425.5899999449</v>
      </c>
    </row>
    <row r="9" spans="1:7" x14ac:dyDescent="0.2">
      <c r="A9" s="14">
        <v>1130</v>
      </c>
      <c r="B9" s="16" t="s">
        <v>10</v>
      </c>
      <c r="C9" s="13">
        <v>28781347.809999999</v>
      </c>
      <c r="D9" s="13">
        <v>33558870.909999996</v>
      </c>
      <c r="E9" s="13">
        <v>43854461.259999998</v>
      </c>
      <c r="F9" s="13">
        <f t="shared" si="0"/>
        <v>18485757.460000001</v>
      </c>
      <c r="G9" s="13">
        <f t="shared" si="1"/>
        <v>-10295590.349999998</v>
      </c>
    </row>
    <row r="10" spans="1:7" x14ac:dyDescent="0.2">
      <c r="A10" s="14">
        <v>1140</v>
      </c>
      <c r="B10" s="16" t="s">
        <v>11</v>
      </c>
      <c r="C10" s="13">
        <v>0</v>
      </c>
      <c r="D10" s="13">
        <v>0</v>
      </c>
      <c r="E10" s="13">
        <v>0</v>
      </c>
      <c r="F10" s="13">
        <f t="shared" si="0"/>
        <v>0</v>
      </c>
      <c r="G10" s="13">
        <f t="shared" si="1"/>
        <v>0</v>
      </c>
    </row>
    <row r="11" spans="1:7" x14ac:dyDescent="0.2">
      <c r="A11" s="14">
        <v>1150</v>
      </c>
      <c r="B11" s="16" t="s">
        <v>12</v>
      </c>
      <c r="C11" s="13">
        <v>0</v>
      </c>
      <c r="D11" s="13">
        <v>0</v>
      </c>
      <c r="E11" s="13">
        <v>0</v>
      </c>
      <c r="F11" s="13">
        <f t="shared" si="0"/>
        <v>0</v>
      </c>
      <c r="G11" s="13">
        <f t="shared" si="1"/>
        <v>0</v>
      </c>
    </row>
    <row r="12" spans="1:7" x14ac:dyDescent="0.2">
      <c r="A12" s="14">
        <v>1160</v>
      </c>
      <c r="B12" s="16" t="s">
        <v>13</v>
      </c>
      <c r="C12" s="13">
        <v>0</v>
      </c>
      <c r="D12" s="13">
        <v>0</v>
      </c>
      <c r="E12" s="13">
        <v>0</v>
      </c>
      <c r="F12" s="13">
        <f t="shared" si="0"/>
        <v>0</v>
      </c>
      <c r="G12" s="13">
        <f t="shared" si="1"/>
        <v>0</v>
      </c>
    </row>
    <row r="13" spans="1:7" x14ac:dyDescent="0.2">
      <c r="A13" s="14">
        <v>1190</v>
      </c>
      <c r="B13" s="16" t="s">
        <v>14</v>
      </c>
      <c r="C13" s="13">
        <v>0</v>
      </c>
      <c r="D13" s="13">
        <v>0</v>
      </c>
      <c r="E13" s="13">
        <v>0</v>
      </c>
      <c r="F13" s="13">
        <f t="shared" si="0"/>
        <v>0</v>
      </c>
      <c r="G13" s="13">
        <f t="shared" si="1"/>
        <v>0</v>
      </c>
    </row>
    <row r="14" spans="1:7" x14ac:dyDescent="0.2">
      <c r="A14" s="14"/>
      <c r="B14" s="16"/>
      <c r="C14" s="12"/>
      <c r="D14" s="12"/>
      <c r="E14" s="12"/>
      <c r="F14" s="12"/>
      <c r="G14" s="12"/>
    </row>
    <row r="15" spans="1:7" x14ac:dyDescent="0.2">
      <c r="A15" s="14">
        <v>1200</v>
      </c>
      <c r="B15" s="15" t="s">
        <v>15</v>
      </c>
      <c r="C15" s="12">
        <f>SUM(C16:C24)</f>
        <v>514371730.39000005</v>
      </c>
      <c r="D15" s="12">
        <f>SUM(D16:D24)</f>
        <v>80642245.549999997</v>
      </c>
      <c r="E15" s="12">
        <f>SUM(E16:E24)</f>
        <v>3462673.41</v>
      </c>
      <c r="F15" s="12">
        <f>SUM(F16:F24)</f>
        <v>591551302.52999997</v>
      </c>
      <c r="G15" s="12">
        <f>SUM(G16:G24)</f>
        <v>77179572.139999986</v>
      </c>
    </row>
    <row r="16" spans="1:7" x14ac:dyDescent="0.2">
      <c r="A16" s="14">
        <v>1210</v>
      </c>
      <c r="B16" s="16" t="s">
        <v>16</v>
      </c>
      <c r="C16" s="13">
        <v>0</v>
      </c>
      <c r="D16" s="13">
        <v>0</v>
      </c>
      <c r="E16" s="13">
        <v>0</v>
      </c>
      <c r="F16" s="13">
        <f t="shared" ref="F16:F24" si="2">C16+D16-E16</f>
        <v>0</v>
      </c>
      <c r="G16" s="13">
        <f t="shared" ref="G16:G24" si="3">F16-C16</f>
        <v>0</v>
      </c>
    </row>
    <row r="17" spans="1:7" x14ac:dyDescent="0.2">
      <c r="A17" s="14">
        <v>1220</v>
      </c>
      <c r="B17" s="16" t="s">
        <v>17</v>
      </c>
      <c r="C17" s="17">
        <v>0</v>
      </c>
      <c r="D17" s="17">
        <v>0</v>
      </c>
      <c r="E17" s="17">
        <v>0</v>
      </c>
      <c r="F17" s="17">
        <f t="shared" si="2"/>
        <v>0</v>
      </c>
      <c r="G17" s="17">
        <f t="shared" si="3"/>
        <v>0</v>
      </c>
    </row>
    <row r="18" spans="1:7" x14ac:dyDescent="0.2">
      <c r="A18" s="14">
        <v>1230</v>
      </c>
      <c r="B18" s="16" t="s">
        <v>18</v>
      </c>
      <c r="C18" s="17">
        <v>497506070.18000001</v>
      </c>
      <c r="D18" s="17">
        <v>80200262.450000003</v>
      </c>
      <c r="E18" s="17">
        <v>3348482.49</v>
      </c>
      <c r="F18" s="17">
        <f t="shared" si="2"/>
        <v>574357850.13999999</v>
      </c>
      <c r="G18" s="17">
        <f t="shared" si="3"/>
        <v>76851779.959999979</v>
      </c>
    </row>
    <row r="19" spans="1:7" x14ac:dyDescent="0.2">
      <c r="A19" s="14">
        <v>1240</v>
      </c>
      <c r="B19" s="16" t="s">
        <v>19</v>
      </c>
      <c r="C19" s="13">
        <v>62541754.68</v>
      </c>
      <c r="D19" s="13">
        <v>441983.1</v>
      </c>
      <c r="E19" s="13">
        <v>114190.92</v>
      </c>
      <c r="F19" s="13">
        <f t="shared" si="2"/>
        <v>62869546.859999999</v>
      </c>
      <c r="G19" s="13">
        <f t="shared" si="3"/>
        <v>327792.1799999997</v>
      </c>
    </row>
    <row r="20" spans="1:7" x14ac:dyDescent="0.2">
      <c r="A20" s="14">
        <v>1250</v>
      </c>
      <c r="B20" s="16" t="s">
        <v>20</v>
      </c>
      <c r="C20" s="13">
        <v>1569892.83</v>
      </c>
      <c r="D20" s="13">
        <v>0</v>
      </c>
      <c r="E20" s="13">
        <v>0</v>
      </c>
      <c r="F20" s="13">
        <f t="shared" si="2"/>
        <v>1569892.83</v>
      </c>
      <c r="G20" s="13">
        <f t="shared" si="3"/>
        <v>0</v>
      </c>
    </row>
    <row r="21" spans="1:7" x14ac:dyDescent="0.2">
      <c r="A21" s="14">
        <v>1260</v>
      </c>
      <c r="B21" s="16" t="s">
        <v>21</v>
      </c>
      <c r="C21" s="13">
        <v>-47287609.229999997</v>
      </c>
      <c r="D21" s="13">
        <v>0</v>
      </c>
      <c r="E21" s="13">
        <v>0</v>
      </c>
      <c r="F21" s="13">
        <f t="shared" si="2"/>
        <v>-47287609.229999997</v>
      </c>
      <c r="G21" s="13">
        <f t="shared" si="3"/>
        <v>0</v>
      </c>
    </row>
    <row r="22" spans="1:7" x14ac:dyDescent="0.2">
      <c r="A22" s="14">
        <v>1270</v>
      </c>
      <c r="B22" s="16" t="s">
        <v>22</v>
      </c>
      <c r="C22" s="13">
        <v>41621.93</v>
      </c>
      <c r="D22" s="13">
        <v>0</v>
      </c>
      <c r="E22" s="13">
        <v>0</v>
      </c>
      <c r="F22" s="13">
        <f t="shared" si="2"/>
        <v>41621.93</v>
      </c>
      <c r="G22" s="13">
        <f t="shared" si="3"/>
        <v>0</v>
      </c>
    </row>
    <row r="23" spans="1:7" x14ac:dyDescent="0.2">
      <c r="A23" s="14">
        <v>1280</v>
      </c>
      <c r="B23" s="16" t="s">
        <v>23</v>
      </c>
      <c r="C23" s="13">
        <v>0</v>
      </c>
      <c r="D23" s="13">
        <v>0</v>
      </c>
      <c r="E23" s="13">
        <v>0</v>
      </c>
      <c r="F23" s="13">
        <f t="shared" si="2"/>
        <v>0</v>
      </c>
      <c r="G23" s="13">
        <f t="shared" si="3"/>
        <v>0</v>
      </c>
    </row>
    <row r="24" spans="1:7" x14ac:dyDescent="0.2">
      <c r="A24" s="14">
        <v>1290</v>
      </c>
      <c r="B24" s="16" t="s">
        <v>24</v>
      </c>
      <c r="C24" s="13">
        <v>0</v>
      </c>
      <c r="D24" s="13">
        <v>0</v>
      </c>
      <c r="E24" s="13">
        <v>0</v>
      </c>
      <c r="F24" s="13">
        <f t="shared" si="2"/>
        <v>0</v>
      </c>
      <c r="G24" s="13">
        <f t="shared" si="3"/>
        <v>0</v>
      </c>
    </row>
    <row r="25" spans="1:7" x14ac:dyDescent="0.2">
      <c r="A25" s="18"/>
      <c r="B25" s="19"/>
      <c r="C25" s="20"/>
      <c r="D25" s="20"/>
      <c r="E25" s="20"/>
      <c r="F25" s="20"/>
      <c r="G25" s="20"/>
    </row>
    <row r="26" spans="1:7" x14ac:dyDescent="0.2">
      <c r="B26" s="1" t="s">
        <v>25</v>
      </c>
      <c r="C26" s="1"/>
      <c r="D26" s="1"/>
      <c r="E26" s="1"/>
      <c r="F26" s="1"/>
      <c r="G26" s="1"/>
    </row>
  </sheetData>
  <mergeCells count="2">
    <mergeCell ref="A1:G1"/>
    <mergeCell ref="B26:G26"/>
  </mergeCells>
  <pageMargins left="0.7" right="0.7" top="0.75" bottom="0.75" header="0.51180555555555496" footer="0.51180555555555496"/>
  <pageSetup paperSize="9" scale="60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EAA!_FilterDatabase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dc:description/>
  <cp:lastModifiedBy>tesoreria</cp:lastModifiedBy>
  <cp:revision>0</cp:revision>
  <cp:lastPrinted>2020-07-27T16:31:46Z</cp:lastPrinted>
  <dcterms:created xsi:type="dcterms:W3CDTF">2014-02-09T04:04:15Z</dcterms:created>
  <dcterms:modified xsi:type="dcterms:W3CDTF">2020-09-14T19:03:13Z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HP</vt:lpwstr>
  </property>
  <property fmtid="{D5CDD505-2E9C-101B-9397-08002B2CF9AE}" pid="4" name="ContentTypeId">
    <vt:lpwstr>0x010100EA877482073C494DB65515C3369AA0B4</vt:lpwstr>
  </property>
  <property fmtid="{D5CDD505-2E9C-101B-9397-08002B2CF9AE}" pid="5" name="DocSecurity">
    <vt:i4>0</vt:i4>
  </property>
  <property fmtid="{D5CDD505-2E9C-101B-9397-08002B2CF9AE}" pid="6" name="HyperlinksChanged">
    <vt:bool>false</vt:bool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